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E:\แบบสขร 1\โด่ง26มิ.ย.69\แบบสขร.1 (ไตรมาสที่ 2_69)\"/>
    </mc:Choice>
  </mc:AlternateContent>
  <xr:revisionPtr revIDLastSave="0" documentId="13_ncr:1_{75A52314-A5C0-4814-8602-0D7E73DBBC0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รอบเดือนมกราคม 2569" sheetId="1" r:id="rId1"/>
  </sheets>
  <definedNames>
    <definedName name="_xlnm.Print_Titles" localSheetId="0">'รอบเดือนมกราคม 2569'!$1:$5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1" i="1" l="1"/>
  <c r="G41" i="1"/>
  <c r="D41" i="1"/>
  <c r="I40" i="1"/>
  <c r="G40" i="1"/>
  <c r="D40" i="1"/>
  <c r="I39" i="1"/>
  <c r="G39" i="1"/>
  <c r="D39" i="1"/>
  <c r="I37" i="1"/>
  <c r="G37" i="1"/>
  <c r="D37" i="1"/>
  <c r="I36" i="1"/>
  <c r="G36" i="1"/>
  <c r="D36" i="1"/>
  <c r="I35" i="1"/>
  <c r="G35" i="1"/>
  <c r="D35" i="1"/>
  <c r="I34" i="1"/>
  <c r="G34" i="1"/>
  <c r="D34" i="1"/>
  <c r="I33" i="1"/>
  <c r="G33" i="1"/>
  <c r="D33" i="1"/>
  <c r="I32" i="1"/>
  <c r="G32" i="1"/>
  <c r="D32" i="1"/>
  <c r="I31" i="1"/>
  <c r="G31" i="1"/>
  <c r="D31" i="1"/>
  <c r="I30" i="1"/>
  <c r="G30" i="1"/>
  <c r="D30" i="1"/>
  <c r="I29" i="1"/>
  <c r="G29" i="1"/>
  <c r="D29" i="1"/>
  <c r="I28" i="1"/>
  <c r="G28" i="1"/>
  <c r="D28" i="1"/>
  <c r="I27" i="1"/>
  <c r="G27" i="1"/>
  <c r="D27" i="1"/>
  <c r="I26" i="1"/>
  <c r="G26" i="1"/>
  <c r="D26" i="1"/>
  <c r="I25" i="1"/>
  <c r="G25" i="1"/>
  <c r="D25" i="1"/>
  <c r="I24" i="1"/>
  <c r="G24" i="1"/>
  <c r="D24" i="1"/>
  <c r="I23" i="1"/>
  <c r="G23" i="1"/>
  <c r="D23" i="1"/>
  <c r="I22" i="1"/>
  <c r="G22" i="1"/>
  <c r="D22" i="1"/>
  <c r="I21" i="1"/>
  <c r="G21" i="1"/>
  <c r="D21" i="1"/>
  <c r="I20" i="1"/>
  <c r="G20" i="1"/>
  <c r="D20" i="1"/>
  <c r="I19" i="1"/>
  <c r="G19" i="1"/>
  <c r="D19" i="1"/>
  <c r="I18" i="1"/>
  <c r="G18" i="1"/>
  <c r="D18" i="1"/>
  <c r="I17" i="1"/>
  <c r="G17" i="1"/>
  <c r="D17" i="1"/>
  <c r="I16" i="1"/>
  <c r="G16" i="1"/>
  <c r="D16" i="1"/>
  <c r="I15" i="1"/>
  <c r="G15" i="1"/>
  <c r="D15" i="1"/>
  <c r="I14" i="1"/>
  <c r="G14" i="1"/>
  <c r="D14" i="1"/>
  <c r="I13" i="1"/>
  <c r="G13" i="1"/>
  <c r="D13" i="1"/>
  <c r="I12" i="1"/>
  <c r="G12" i="1"/>
  <c r="D12" i="1"/>
  <c r="I11" i="1"/>
  <c r="G11" i="1"/>
  <c r="D11" i="1"/>
  <c r="I10" i="1"/>
  <c r="G10" i="1"/>
  <c r="D10" i="1"/>
  <c r="I9" i="1"/>
  <c r="G9" i="1"/>
  <c r="D9" i="1"/>
  <c r="I8" i="1"/>
  <c r="G8" i="1"/>
  <c r="D8" i="1"/>
  <c r="I7" i="1"/>
  <c r="G7" i="1"/>
  <c r="D7" i="1"/>
  <c r="I6" i="1"/>
  <c r="G6" i="1"/>
  <c r="D6" i="1"/>
</calcChain>
</file>

<file path=xl/sharedStrings.xml><?xml version="1.0" encoding="utf-8"?>
<sst xmlns="http://schemas.openxmlformats.org/spreadsheetml/2006/main" count="290" uniqueCount="150">
  <si>
    <t>สรุปผลการดำเนินการจัดซื้อจัดจ้างในรอบเดือนมกราคม</t>
  </si>
  <si>
    <t>แบบสขร.1</t>
  </si>
  <si>
    <t>สำนักงานปลัดกระทรวงแรงงาน</t>
  </si>
  <si>
    <t>วันที่ 31 มกราคม พ.ศ. 2569</t>
  </si>
  <si>
    <t>ลำดับ</t>
  </si>
  <si>
    <t>งานที่จัดซื้อหรือจัดจ้าง</t>
  </si>
  <si>
    <t>วงเงินที่จะซื้อ</t>
  </si>
  <si>
    <t>ราคากลาง</t>
  </si>
  <si>
    <t>วิธีซื้อ</t>
  </si>
  <si>
    <t>รายชื่อผู้เสนอราคา และราคาที่เสนอ</t>
  </si>
  <si>
    <t>ผู้ได้รับการคัดเลือก และราคาที่ตกลงซื้อหรือจ้าง</t>
  </si>
  <si>
    <t>เหตุผลที่คัดเลือก</t>
  </si>
  <si>
    <t>เลขที่และวันที่ของสัญญาหรือข้อตกลงในการซื้อ/จ้าง</t>
  </si>
  <si>
    <t>ที่</t>
  </si>
  <si>
    <t>หรือจ้าง (บาท)</t>
  </si>
  <si>
    <t>(บาท)</t>
  </si>
  <si>
    <t>หรือจ้าง</t>
  </si>
  <si>
    <t>รายชื่อผู้เสนอราคา</t>
  </si>
  <si>
    <t>ราคา (บาท)</t>
  </si>
  <si>
    <t>ผู้ได้รับการคัดเลือก</t>
  </si>
  <si>
    <t>โดยสรุป</t>
  </si>
  <si>
    <t>1</t>
  </si>
  <si>
    <t xml:space="preserve">ซื้อวัสดุสำนักงานและวัสดุคอมพิวเตอร์ </t>
  </si>
  <si>
    <t>เฉพาะเจาะจง</t>
  </si>
  <si>
    <t>ร้าน อาทรพาณิชย์</t>
  </si>
  <si>
    <t xml:space="preserve">  49/2569 
7 มกราคม 2569</t>
  </si>
  <si>
    <t>2</t>
  </si>
  <si>
    <t>ซื้อวัสดุสำนักงานและวัสดุคอมพิวเตอร์</t>
  </si>
  <si>
    <t xml:space="preserve">  50/2569 
7 มกราคม 2569</t>
  </si>
  <si>
    <t>3</t>
  </si>
  <si>
    <t>บริษัท ทีซีเอ็ม เทคโนโลยี จำกัด</t>
  </si>
  <si>
    <t>51/2569 
7 มกราคม 2569</t>
  </si>
  <si>
    <t>4</t>
  </si>
  <si>
    <t>จ้างซ่อมแซมท่อน้ำบริเวณประตู 4</t>
  </si>
  <si>
    <t>ร้านวิชัยการช่าง</t>
  </si>
  <si>
    <t xml:space="preserve"> 52/2569 
8 มกราคม 2569</t>
  </si>
  <si>
    <t>5</t>
  </si>
  <si>
    <t>จ้างติดตั้งโคมไฟฝังฝ้าบริเวณหน้าลิฟต์ ฝั่งกรมจัดหางาน ชั้น 1</t>
  </si>
  <si>
    <t xml:space="preserve"> 53/2569 
8 มกราคม 2569</t>
  </si>
  <si>
    <t>6</t>
  </si>
  <si>
    <t>52/2569 
9 มกราคม 2569</t>
  </si>
  <si>
    <t>7</t>
  </si>
  <si>
    <t>บริษัท ออลกู๊ด56 จำกัด</t>
  </si>
  <si>
    <t>53/2569  
9 มกราคม 2569</t>
  </si>
  <si>
    <t>8</t>
  </si>
  <si>
    <t>จ้างจัดกิจกรรมฉลองวันเด็กแห่งชาติ ประจำปี 2569 ณ กระทรวงแรงงาน</t>
  </si>
  <si>
    <t>นายธนาวิล ทวีธนโชติ</t>
  </si>
  <si>
    <t xml:space="preserve"> 54/2569  
 9 มกราคม 2569</t>
  </si>
  <si>
    <t>9</t>
  </si>
  <si>
    <t>ซื้อวัสดุคอมพิวเตอร์</t>
  </si>
  <si>
    <t xml:space="preserve"> 54/2569   
9 มกราคม 2569</t>
  </si>
  <si>
    <t>10</t>
  </si>
  <si>
    <t>จ้างซ่อมแซมหลังคา กระทรวงแรงงาน 15 ชั้น</t>
  </si>
  <si>
    <t>บริษัท โยธา บูรณะ คอนสตรัคชั่น จํากัด</t>
  </si>
  <si>
    <t xml:space="preserve"> 55/2569 
14 มกราคม 2569</t>
  </si>
  <si>
    <t>11</t>
  </si>
  <si>
    <t>55/2569 
14 มกราคม 2569</t>
  </si>
  <si>
    <t>12</t>
  </si>
  <si>
    <t>ห้างหุ้นส่วนจำกัด ไอเอสเอส ซัพพลาย เซอร์วิส</t>
  </si>
  <si>
    <t xml:space="preserve"> 56/2569 
14 มกราคม 2569</t>
  </si>
  <si>
    <t>13</t>
  </si>
  <si>
    <t>56/2569 
15 มกราคม 2569</t>
  </si>
  <si>
    <t>14</t>
  </si>
  <si>
    <t>จ้างเหมาเอกชนดำเนินการภายใต้โครงการศึกษาวิจัย เรื่อง การวิเคาะห์แนวโน้มตลาดทรงงานในประเทศไทย ประจำปีงบประมาณ 2569</t>
  </si>
  <si>
    <t>นายกฤษพิพัฒน์ เทียนสิงห์ชัย</t>
  </si>
  <si>
    <t xml:space="preserve"> 57/2569 
19 มกราคม 2569</t>
  </si>
  <si>
    <t>15</t>
  </si>
  <si>
    <t>57/2569 
19 มกราคม 2569</t>
  </si>
  <si>
    <t>16</t>
  </si>
  <si>
    <t>จ้างซ่อมแซมท่อน้ำที่รั่วภายในผนังบริเวณห้องน้ำชายระหว่างชั้น 4 กับชั้น 5 อาคาร 15ชั้น</t>
  </si>
  <si>
    <t xml:space="preserve"> 58/2569 
21 มกราคม 2569</t>
  </si>
  <si>
    <t>17</t>
  </si>
  <si>
    <t>จ้างซ่อมแซมท่อน้ำดีห้องน้ำหญิง ชั้น 1 และห้องน้ำคนพิการชั้น 7</t>
  </si>
  <si>
    <t xml:space="preserve"> 59/2569 
21 มกราคม 2569</t>
  </si>
  <si>
    <t>18</t>
  </si>
  <si>
    <t>จ้างจัดพิธีบำเพ็ญกุศลสตมวารและทำบุญตกบาตรเพื่อถวายเป็นพระราชกุศลแด่สมเด็จพระนางเจ้าสิริกิตพระบรมราชินีนาถ พระบรมราชชนนีพันปีหลวง(ในวาระครบ 100วัน แห่งการสวรรคต</t>
  </si>
  <si>
    <t>ร้าน 1 ดอกไม้และ 12 Service โดยนายอนุสร เทพปันตา</t>
  </si>
  <si>
    <t>60/2569 
23 มกราคม 2569</t>
  </si>
  <si>
    <t>19</t>
  </si>
  <si>
    <t>จ้างซักและรีดอัดจีบผ้าม่านห้องทำงานรองปลัดกระทรวงแรงงาน ชั้น 7</t>
  </si>
  <si>
    <t>61/2569  
23 มกราคม 2569</t>
  </si>
  <si>
    <t>20</t>
  </si>
  <si>
    <t>จ้างทำตรายาง</t>
  </si>
  <si>
    <t xml:space="preserve"> 63/2569 
26 มกราคม 2569</t>
  </si>
  <si>
    <t>21</t>
  </si>
  <si>
    <t xml:space="preserve"> 64/2569 
26 มกราคม 2569</t>
  </si>
  <si>
    <t>22</t>
  </si>
  <si>
    <t xml:space="preserve"> 65/2569 
26 มกราคม 2569</t>
  </si>
  <si>
    <t>23</t>
  </si>
  <si>
    <t>จ้างติดตั้งระบบสายไฟเมนร้อยท้อเดินบนฝ้าห้องสมุดกระทรวงแรงงาน อาคารกระทรวงแรงงาน ชั้น 15</t>
  </si>
  <si>
    <t xml:space="preserve"> 66/2569 
26 มกราคม 2569</t>
  </si>
  <si>
    <t>24</t>
  </si>
  <si>
    <t>จ้างเหมารถบัสปรับอากาศสำหรับการฝึกอบรมตามโครงการฝึกอบรมหลักสูตรการพัฒนาข้าราชการ</t>
  </si>
  <si>
    <t>ห้างหุ้นส่วนจำกัด รุ่งทวีการท่องเที่ยว</t>
  </si>
  <si>
    <t xml:space="preserve"> 67/2569 
28 มกราคม 2569</t>
  </si>
  <si>
    <t>25</t>
  </si>
  <si>
    <t>ซื้อวัสดุเครื่องเขียนและอุปกรณ์สำหรับโครงการฝึกอบรมหลักสูตรการพัฒนาข้าราชการ</t>
  </si>
  <si>
    <t>58/2569 
28 มกราคม 2569</t>
  </si>
  <si>
    <t>26</t>
  </si>
  <si>
    <t>เช่าเครื่องถ่ายเอกสารสีที่ใช้สำหรับสำนักตรวจและประเมินผล กลุ่มงานตรวจราชการ (10 ก.พ. - 30 ก.ย. 2569)</t>
  </si>
  <si>
    <t>บริษัท ลักซ์เพอร์ตี้ แพลนเน็ท จำกัด</t>
  </si>
  <si>
    <t>59/2569
 28 มกราคม 2569</t>
  </si>
  <si>
    <t>27</t>
  </si>
  <si>
    <t>เช่าเครื่องถ่ายเอกสารสีที่ใช้สำหรับสำนักประสานความร่วมมือระหว่างประเทศ  (1 ก.พ. - 31 ก.ค. 2569)</t>
  </si>
  <si>
    <t>60/2569  
28 มกราคม 2569</t>
  </si>
  <si>
    <t>28</t>
  </si>
  <si>
    <t>ซื้อวัสดุงานบ้านและงานครัว</t>
  </si>
  <si>
    <t>61/2569  
29 มกราคม 2569</t>
  </si>
  <si>
    <t>29</t>
  </si>
  <si>
    <t>จ้างซ่อมป้ายไฟกระทรวงแรงงาน บริเวณดาดฟ้ากระทรวงแรงงาน 15 ชั้น</t>
  </si>
  <si>
    <t xml:space="preserve"> 68/2569 
29 มกราคม 2569</t>
  </si>
  <si>
    <t>30</t>
  </si>
  <si>
    <t>จ้างสูบสิ่งปฏิกูล พร้อมนำไปทิ้ง</t>
  </si>
  <si>
    <t>นางสาวศิรดา ทับทิมทอง</t>
  </si>
  <si>
    <t xml:space="preserve"> 69/2569 
29 มกราคม 2569</t>
  </si>
  <si>
    <t>31</t>
  </si>
  <si>
    <t>จ้างซ่อมแซมโถสุขภัณฑ์ห้องน้ำกลุ่มตรวจสอบภายใน ชั้น 8 อาคารสำนักงานประกันสังคมกรุงเทพมหานคร ชั้นที่ 3</t>
  </si>
  <si>
    <t xml:space="preserve"> 70/2569 
29 มกราคม 2569</t>
  </si>
  <si>
    <t>32</t>
  </si>
  <si>
    <t>จ้างซ่อมแซมเครื่องปรับอากาศห้องคณะทำงานรัฐมนตรีว่าการกระทรวงแรงงาน ชั้น 1</t>
  </si>
  <si>
    <t xml:space="preserve"> 70.1/2569 
29 มกราคม 2569</t>
  </si>
  <si>
    <t>33</t>
  </si>
  <si>
    <t>บริษัท เธียร์ซีรีย์ จำกัด</t>
  </si>
  <si>
    <t xml:space="preserve"> 62/2569 
30 มกราคม 2569</t>
  </si>
  <si>
    <t>34</t>
  </si>
  <si>
    <t>จ้างติดกระจกโต๊ะผู้บริหารและโต๊ะประชุม</t>
  </si>
  <si>
    <t>บริษัท พีแอนด์พี ไฮท์สปีด โซลูชั่น จํากัด</t>
  </si>
  <si>
    <t xml:space="preserve"> 71/2569 
30 มกราคม 2569</t>
  </si>
  <si>
    <t>35</t>
  </si>
  <si>
    <t>จ้างทำความสะอาดตรวจเช็คระบบโทรศัพท์ ของสำนักงานปลัด กระทรวงแรงงาน</t>
  </si>
  <si>
    <t>ข้อมูล บริษัท คาร์โก้ เทเลคอม จำกัด(สำนักงานใหญ่)</t>
  </si>
  <si>
    <t xml:space="preserve"> 72/2569 
30 มกราคม 2569</t>
  </si>
  <si>
    <t>เป็นผู้มีคุณสมบัติตรงตามเงื่อนไขที่กำหนด</t>
  </si>
  <si>
    <t>จ้างเหมาบำรุงรักษาระบบศูนย์บริการประชาชนกระทรวงแรงงานและระบบบริหาร
จัดการรับเรื่องร้องทุกข์และติดตามสิทธิประโยชน์ของแรงงานไทยที่เดินทางไปทำงาน
ต่างประเทศ ปีงบประมาณ พ.ศ. ๒๕๖๙</t>
  </si>
  <si>
    <t>ประกวดราคาอิเล็กทรอนิกส์ (e-bidding)</t>
  </si>
  <si>
    <t>1.บริษัท เด็พธเฟิร์สท จำกัด
2.บริษัท ทีซีเอ็ม เทคโนโลยี จำกัด</t>
  </si>
  <si>
    <t>2,860,000.00
2,850,000.00</t>
  </si>
  <si>
    <t>เป็นผู้มีคุณสมบัติและข้อเสนอทางเทคนิคถูกต้องครบถ้วนและเป็นผู้เสนอราคาต่ำสุด</t>
  </si>
  <si>
    <t>10/2569 
29 มกราคม 2569</t>
  </si>
  <si>
    <t>จ้างเหมาบำรุงรักษาครุภัณฑ์คอมพิวเตอร์ อุปกรณ์รักษาความมั่นคงปลอดภัยและอุปกรณ์ประชุมสื่อสารทางไกลของสำนักงานปลัดกระทรวงแรงงาน ประจำปีงบประมาณ
พ.ศ. ๒๕๖๙</t>
  </si>
  <si>
    <t>บริษัท วีไซแนป เทคโนโลยี จำกัด</t>
  </si>
  <si>
    <t xml:space="preserve"> 11/2569 
30 มกราคม 2569</t>
  </si>
  <si>
    <t>จ้างเหมาบำรุงรักษาเว็บไซต์กระทรวงแรงงาน (ระบบอินเทอร์เน็ตและอินทราเน็ต)
ประจำปีงบประมาณ พ.ศ. ๒๕๖๙</t>
  </si>
  <si>
    <t>1. บริษัท ไมเนอร์ต้า เทคโนโลยี จำกัด
2.บริษัท ไนน์ อีเกิล อินโนเวชั่น จำกัด</t>
  </si>
  <si>
    <t>738,000.00
745,191.00</t>
  </si>
  <si>
    <t>บริษัท ไนน์ อีเกิล อินโนเวชั่น จำกัด</t>
  </si>
  <si>
    <t xml:space="preserve"> 12/2569 
30 มกราคม 2569</t>
  </si>
  <si>
    <t>36</t>
  </si>
  <si>
    <t>37</t>
  </si>
  <si>
    <t>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</si>
</sst>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_(* #,##0.00_);_(* \(#,##0.00\);_(* &quot;-&quot;??_);_(@_)"/>
  </numFmts>
  <fonts count="10" x14ac:knownFonts="1"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b/>
      <sz val="13"/>
      <name val="TH SarabunIT๙"/>
      <family val="2"/>
    </font>
    <font>
      <sz val="13"/>
      <color theme="1"/>
      <name val="TH SarabunIT๙"/>
      <family val="2"/>
    </font>
    <font>
      <sz val="13"/>
      <name val="TH SarabunIT๙"/>
      <family val="2"/>
    </font>
    <font>
      <sz val="14"/>
      <name val="TH SarabunIT๙"/>
      <family val="2"/>
    </font>
    <font>
      <sz val="12"/>
      <name val="TH SarabunIT๙"/>
      <family val="2"/>
    </font>
    <font>
      <sz val="10"/>
      <name val="TH SarabunIT๙"/>
      <family val="2"/>
    </font>
    <font>
      <sz val="8"/>
      <name val="Tahoma"/>
      <family val="2"/>
      <scheme val="minor"/>
    </font>
    <font>
      <sz val="11"/>
      <name val="Tahoma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87" fontId="1" fillId="0" borderId="0" applyFont="0" applyFill="0" applyBorder="0" applyAlignment="0" applyProtection="0"/>
  </cellStyleXfs>
  <cellXfs count="41">
    <xf numFmtId="0" fontId="0" fillId="0" borderId="0" xfId="0"/>
    <xf numFmtId="49" fontId="2" fillId="0" borderId="0" xfId="0" applyNumberFormat="1" applyFont="1" applyAlignment="1">
      <alignment horizontal="center" vertical="center" shrinkToFit="1"/>
    </xf>
    <xf numFmtId="0" fontId="3" fillId="0" borderId="0" xfId="0" applyFont="1"/>
    <xf numFmtId="49" fontId="2" fillId="0" borderId="1" xfId="0" applyNumberFormat="1" applyFont="1" applyBorder="1" applyAlignment="1">
      <alignment horizontal="center" vertical="center" shrinkToFit="1"/>
    </xf>
    <xf numFmtId="187" fontId="2" fillId="0" borderId="2" xfId="1" applyFont="1" applyFill="1" applyBorder="1" applyAlignment="1">
      <alignment horizontal="center" vertical="center" wrapText="1" shrinkToFit="1"/>
    </xf>
    <xf numFmtId="187" fontId="2" fillId="0" borderId="1" xfId="1" applyFont="1" applyFill="1" applyBorder="1" applyAlignment="1">
      <alignment horizontal="center" vertical="center" wrapText="1" shrinkToFit="1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 shrinkToFi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6" xfId="0" applyNumberFormat="1" applyFont="1" applyBorder="1" applyAlignment="1">
      <alignment horizontal="center" vertical="center" shrinkToFit="1"/>
    </xf>
    <xf numFmtId="187" fontId="2" fillId="0" borderId="4" xfId="1" applyFont="1" applyFill="1" applyBorder="1" applyAlignment="1">
      <alignment horizontal="center" vertical="center" wrapText="1" shrinkToFit="1"/>
    </xf>
    <xf numFmtId="187" fontId="2" fillId="0" borderId="8" xfId="1" applyFont="1" applyFill="1" applyBorder="1" applyAlignment="1">
      <alignment horizontal="center" vertical="center" wrapText="1" shrinkToFit="1"/>
    </xf>
    <xf numFmtId="49" fontId="2" fillId="0" borderId="8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 shrinkToFit="1"/>
    </xf>
    <xf numFmtId="49" fontId="2" fillId="0" borderId="8" xfId="0" applyNumberFormat="1" applyFont="1" applyBorder="1" applyAlignment="1">
      <alignment horizontal="center" vertical="center" shrinkToFit="1"/>
    </xf>
    <xf numFmtId="49" fontId="2" fillId="0" borderId="8" xfId="0" applyNumberFormat="1" applyFont="1" applyBorder="1" applyAlignment="1">
      <alignment horizontal="center" vertical="top"/>
    </xf>
    <xf numFmtId="49" fontId="4" fillId="0" borderId="8" xfId="0" applyNumberFormat="1" applyFont="1" applyBorder="1" applyAlignment="1">
      <alignment horizontal="left" vertical="top" wrapText="1"/>
    </xf>
    <xf numFmtId="187" fontId="4" fillId="0" borderId="8" xfId="1" applyFont="1" applyFill="1" applyBorder="1" applyAlignment="1">
      <alignment horizontal="center" vertical="top" wrapText="1" shrinkToFit="1"/>
    </xf>
    <xf numFmtId="49" fontId="4" fillId="0" borderId="8" xfId="0" applyNumberFormat="1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top" wrapText="1"/>
    </xf>
    <xf numFmtId="49" fontId="5" fillId="0" borderId="8" xfId="0" applyNumberFormat="1" applyFont="1" applyBorder="1" applyAlignment="1">
      <alignment horizontal="center" vertical="top" shrinkToFit="1"/>
    </xf>
    <xf numFmtId="49" fontId="4" fillId="2" borderId="8" xfId="0" applyNumberFormat="1" applyFont="1" applyFill="1" applyBorder="1" applyAlignment="1">
      <alignment horizontal="center" vertical="top" wrapText="1"/>
    </xf>
    <xf numFmtId="0" fontId="0" fillId="0" borderId="0" xfId="0" applyAlignment="1">
      <alignment vertical="top"/>
    </xf>
    <xf numFmtId="49" fontId="6" fillId="0" borderId="8" xfId="0" applyNumberFormat="1" applyFont="1" applyBorder="1" applyAlignment="1">
      <alignment horizontal="left" vertical="top" wrapText="1"/>
    </xf>
    <xf numFmtId="187" fontId="7" fillId="0" borderId="8" xfId="1" applyFont="1" applyFill="1" applyBorder="1" applyAlignment="1">
      <alignment horizontal="center" vertical="top" wrapText="1" shrinkToFit="1"/>
    </xf>
    <xf numFmtId="49" fontId="4" fillId="2" borderId="8" xfId="0" applyNumberFormat="1" applyFont="1" applyFill="1" applyBorder="1" applyAlignment="1">
      <alignment horizontal="left" vertical="top" wrapText="1"/>
    </xf>
    <xf numFmtId="187" fontId="4" fillId="2" borderId="8" xfId="1" applyFont="1" applyFill="1" applyBorder="1" applyAlignment="1">
      <alignment horizontal="center" vertical="top" wrapText="1" shrinkToFit="1"/>
    </xf>
    <xf numFmtId="0" fontId="3" fillId="2" borderId="8" xfId="0" applyFont="1" applyFill="1" applyBorder="1" applyAlignment="1">
      <alignment horizontal="center" vertical="top" wrapText="1"/>
    </xf>
    <xf numFmtId="187" fontId="4" fillId="0" borderId="8" xfId="1" applyFont="1" applyFill="1" applyBorder="1" applyAlignment="1">
      <alignment horizontal="left" vertical="top" wrapText="1" shrinkToFit="1"/>
    </xf>
    <xf numFmtId="49" fontId="6" fillId="0" borderId="8" xfId="0" applyNumberFormat="1" applyFont="1" applyBorder="1" applyAlignment="1">
      <alignment horizontal="center" vertical="top" wrapText="1" shrinkToFit="1"/>
    </xf>
    <xf numFmtId="0" fontId="9" fillId="0" borderId="0" xfId="0" applyFont="1" applyAlignment="1">
      <alignment vertical="top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7" xfId="0" applyNumberFormat="1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7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 shrinkToFit="1"/>
    </xf>
    <xf numFmtId="49" fontId="2" fillId="0" borderId="5" xfId="0" applyNumberFormat="1" applyFont="1" applyBorder="1" applyAlignment="1">
      <alignment horizontal="center" vertical="center" shrinkToFi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3"/>
  <sheetViews>
    <sheetView tabSelected="1" zoomScaleNormal="100" workbookViewId="0">
      <selection activeCell="H6" sqref="H6"/>
    </sheetView>
  </sheetViews>
  <sheetFormatPr defaultRowHeight="14.25" x14ac:dyDescent="0.2"/>
  <cols>
    <col min="1" max="1" width="5.75" customWidth="1"/>
    <col min="2" max="2" width="18.625" customWidth="1"/>
    <col min="3" max="3" width="13.125" customWidth="1"/>
    <col min="4" max="4" width="15.625" customWidth="1"/>
    <col min="6" max="6" width="14.25" customWidth="1"/>
    <col min="7" max="7" width="12.25" customWidth="1"/>
    <col min="8" max="8" width="12.375" customWidth="1"/>
    <col min="9" max="9" width="13.625" customWidth="1"/>
    <col min="10" max="10" width="21.625" customWidth="1"/>
    <col min="11" max="11" width="16.25" customWidth="1"/>
  </cols>
  <sheetData>
    <row r="1" spans="1:11" ht="16.5" x14ac:dyDescent="0.2">
      <c r="A1" s="34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1" t="s">
        <v>1</v>
      </c>
    </row>
    <row r="2" spans="1:11" ht="16.5" x14ac:dyDescent="0.25">
      <c r="A2" s="34" t="s">
        <v>2</v>
      </c>
      <c r="B2" s="34"/>
      <c r="C2" s="34"/>
      <c r="D2" s="34"/>
      <c r="E2" s="34"/>
      <c r="F2" s="34"/>
      <c r="G2" s="34"/>
      <c r="H2" s="34"/>
      <c r="I2" s="34"/>
      <c r="J2" s="34"/>
      <c r="K2" s="2"/>
    </row>
    <row r="3" spans="1:11" ht="16.5" x14ac:dyDescent="0.25">
      <c r="A3" s="34" t="s">
        <v>3</v>
      </c>
      <c r="B3" s="34"/>
      <c r="C3" s="34"/>
      <c r="D3" s="34"/>
      <c r="E3" s="34"/>
      <c r="F3" s="34"/>
      <c r="G3" s="34"/>
      <c r="H3" s="34"/>
      <c r="I3" s="34"/>
      <c r="J3" s="34"/>
      <c r="K3" s="2"/>
    </row>
    <row r="4" spans="1:11" ht="40.5" customHeight="1" x14ac:dyDescent="0.2">
      <c r="A4" s="3" t="s">
        <v>4</v>
      </c>
      <c r="B4" s="35" t="s">
        <v>5</v>
      </c>
      <c r="C4" s="4" t="s">
        <v>6</v>
      </c>
      <c r="D4" s="5" t="s">
        <v>7</v>
      </c>
      <c r="E4" s="7" t="s">
        <v>8</v>
      </c>
      <c r="F4" s="37" t="s">
        <v>9</v>
      </c>
      <c r="G4" s="38"/>
      <c r="H4" s="39" t="s">
        <v>10</v>
      </c>
      <c r="I4" s="40"/>
      <c r="J4" s="8" t="s">
        <v>11</v>
      </c>
      <c r="K4" s="32" t="s">
        <v>12</v>
      </c>
    </row>
    <row r="5" spans="1:11" ht="42.75" customHeight="1" x14ac:dyDescent="0.2">
      <c r="A5" s="10" t="s">
        <v>13</v>
      </c>
      <c r="B5" s="36"/>
      <c r="C5" s="11" t="s">
        <v>14</v>
      </c>
      <c r="D5" s="12" t="s">
        <v>15</v>
      </c>
      <c r="E5" s="13" t="s">
        <v>16</v>
      </c>
      <c r="F5" s="14" t="s">
        <v>17</v>
      </c>
      <c r="G5" s="8" t="s">
        <v>18</v>
      </c>
      <c r="H5" s="6" t="s">
        <v>19</v>
      </c>
      <c r="I5" s="9" t="s">
        <v>18</v>
      </c>
      <c r="J5" s="15" t="s">
        <v>20</v>
      </c>
      <c r="K5" s="33"/>
    </row>
    <row r="6" spans="1:11" s="23" customFormat="1" ht="47.25" customHeight="1" x14ac:dyDescent="0.2">
      <c r="A6" s="16" t="s">
        <v>21</v>
      </c>
      <c r="B6" s="17" t="s">
        <v>22</v>
      </c>
      <c r="C6" s="18">
        <v>34992.21</v>
      </c>
      <c r="D6" s="18">
        <f t="shared" ref="D6:D40" si="0">C6</f>
        <v>34992.21</v>
      </c>
      <c r="E6" s="19" t="s">
        <v>23</v>
      </c>
      <c r="F6" s="20" t="s">
        <v>24</v>
      </c>
      <c r="G6" s="18">
        <f t="shared" ref="G6:G40" si="1">C6</f>
        <v>34992.21</v>
      </c>
      <c r="H6" s="20" t="s">
        <v>24</v>
      </c>
      <c r="I6" s="18">
        <f t="shared" ref="I6:I40" si="2">C6</f>
        <v>34992.21</v>
      </c>
      <c r="J6" s="21" t="s">
        <v>132</v>
      </c>
      <c r="K6" s="19" t="s">
        <v>25</v>
      </c>
    </row>
    <row r="7" spans="1:11" s="23" customFormat="1" ht="45.75" customHeight="1" x14ac:dyDescent="0.2">
      <c r="A7" s="16" t="s">
        <v>26</v>
      </c>
      <c r="B7" s="17" t="s">
        <v>27</v>
      </c>
      <c r="C7" s="18">
        <v>30399.72</v>
      </c>
      <c r="D7" s="18">
        <f t="shared" si="0"/>
        <v>30399.72</v>
      </c>
      <c r="E7" s="19" t="s">
        <v>23</v>
      </c>
      <c r="F7" s="20" t="s">
        <v>24</v>
      </c>
      <c r="G7" s="18">
        <f t="shared" si="1"/>
        <v>30399.72</v>
      </c>
      <c r="H7" s="20" t="s">
        <v>24</v>
      </c>
      <c r="I7" s="18">
        <f t="shared" si="2"/>
        <v>30399.72</v>
      </c>
      <c r="J7" s="21" t="s">
        <v>132</v>
      </c>
      <c r="K7" s="19" t="s">
        <v>28</v>
      </c>
    </row>
    <row r="8" spans="1:11" s="23" customFormat="1" ht="38.25" customHeight="1" x14ac:dyDescent="0.2">
      <c r="A8" s="16" t="s">
        <v>29</v>
      </c>
      <c r="B8" s="17" t="s">
        <v>27</v>
      </c>
      <c r="C8" s="18">
        <v>18104.400000000001</v>
      </c>
      <c r="D8" s="18">
        <f t="shared" si="0"/>
        <v>18104.400000000001</v>
      </c>
      <c r="E8" s="19" t="s">
        <v>23</v>
      </c>
      <c r="F8" s="18" t="s">
        <v>30</v>
      </c>
      <c r="G8" s="18">
        <f t="shared" si="1"/>
        <v>18104.400000000001</v>
      </c>
      <c r="H8" s="18" t="s">
        <v>30</v>
      </c>
      <c r="I8" s="18">
        <f t="shared" si="2"/>
        <v>18104.400000000001</v>
      </c>
      <c r="J8" s="21" t="s">
        <v>132</v>
      </c>
      <c r="K8" s="19" t="s">
        <v>31</v>
      </c>
    </row>
    <row r="9" spans="1:11" s="23" customFormat="1" ht="39.75" customHeight="1" x14ac:dyDescent="0.2">
      <c r="A9" s="16" t="s">
        <v>32</v>
      </c>
      <c r="B9" s="17" t="s">
        <v>33</v>
      </c>
      <c r="C9" s="18">
        <v>6955</v>
      </c>
      <c r="D9" s="18">
        <f t="shared" si="0"/>
        <v>6955</v>
      </c>
      <c r="E9" s="19" t="s">
        <v>23</v>
      </c>
      <c r="F9" s="18" t="s">
        <v>34</v>
      </c>
      <c r="G9" s="18">
        <f t="shared" si="1"/>
        <v>6955</v>
      </c>
      <c r="H9" s="18" t="s">
        <v>34</v>
      </c>
      <c r="I9" s="18">
        <f t="shared" si="2"/>
        <v>6955</v>
      </c>
      <c r="J9" s="21" t="s">
        <v>132</v>
      </c>
      <c r="K9" s="19" t="s">
        <v>35</v>
      </c>
    </row>
    <row r="10" spans="1:11" s="23" customFormat="1" ht="60.75" customHeight="1" x14ac:dyDescent="0.2">
      <c r="A10" s="16" t="s">
        <v>36</v>
      </c>
      <c r="B10" s="17" t="s">
        <v>37</v>
      </c>
      <c r="C10" s="18">
        <v>9148.5</v>
      </c>
      <c r="D10" s="18">
        <f>C10</f>
        <v>9148.5</v>
      </c>
      <c r="E10" s="19" t="s">
        <v>23</v>
      </c>
      <c r="F10" s="18" t="s">
        <v>34</v>
      </c>
      <c r="G10" s="18">
        <f>C10</f>
        <v>9148.5</v>
      </c>
      <c r="H10" s="18" t="s">
        <v>34</v>
      </c>
      <c r="I10" s="18">
        <f>C10</f>
        <v>9148.5</v>
      </c>
      <c r="J10" s="21" t="s">
        <v>132</v>
      </c>
      <c r="K10" s="19" t="s">
        <v>38</v>
      </c>
    </row>
    <row r="11" spans="1:11" s="23" customFormat="1" ht="48.75" customHeight="1" x14ac:dyDescent="0.2">
      <c r="A11" s="16" t="s">
        <v>39</v>
      </c>
      <c r="B11" s="17" t="s">
        <v>22</v>
      </c>
      <c r="C11" s="18">
        <v>12241.87</v>
      </c>
      <c r="D11" s="18">
        <f t="shared" si="0"/>
        <v>12241.87</v>
      </c>
      <c r="E11" s="19" t="s">
        <v>23</v>
      </c>
      <c r="F11" s="20" t="s">
        <v>24</v>
      </c>
      <c r="G11" s="18">
        <f t="shared" si="1"/>
        <v>12241.87</v>
      </c>
      <c r="H11" s="20" t="s">
        <v>24</v>
      </c>
      <c r="I11" s="18">
        <f t="shared" si="2"/>
        <v>12241.87</v>
      </c>
      <c r="J11" s="21" t="s">
        <v>132</v>
      </c>
      <c r="K11" s="19" t="s">
        <v>40</v>
      </c>
    </row>
    <row r="12" spans="1:11" s="23" customFormat="1" ht="42" customHeight="1" x14ac:dyDescent="0.2">
      <c r="A12" s="16" t="s">
        <v>41</v>
      </c>
      <c r="B12" s="17" t="s">
        <v>27</v>
      </c>
      <c r="C12" s="18">
        <v>35785.08</v>
      </c>
      <c r="D12" s="18">
        <f t="shared" si="0"/>
        <v>35785.08</v>
      </c>
      <c r="E12" s="19" t="s">
        <v>23</v>
      </c>
      <c r="F12" s="18" t="s">
        <v>42</v>
      </c>
      <c r="G12" s="18">
        <f t="shared" si="1"/>
        <v>35785.08</v>
      </c>
      <c r="H12" s="18" t="s">
        <v>42</v>
      </c>
      <c r="I12" s="18">
        <f t="shared" si="2"/>
        <v>35785.08</v>
      </c>
      <c r="J12" s="21" t="s">
        <v>132</v>
      </c>
      <c r="K12" s="19" t="s">
        <v>43</v>
      </c>
    </row>
    <row r="13" spans="1:11" s="23" customFormat="1" ht="66" customHeight="1" x14ac:dyDescent="0.2">
      <c r="A13" s="16" t="s">
        <v>44</v>
      </c>
      <c r="B13" s="17" t="s">
        <v>45</v>
      </c>
      <c r="C13" s="18">
        <v>21000</v>
      </c>
      <c r="D13" s="18">
        <f t="shared" si="0"/>
        <v>21000</v>
      </c>
      <c r="E13" s="19" t="s">
        <v>23</v>
      </c>
      <c r="F13" s="18" t="s">
        <v>46</v>
      </c>
      <c r="G13" s="18">
        <f>C13</f>
        <v>21000</v>
      </c>
      <c r="H13" s="18" t="s">
        <v>46</v>
      </c>
      <c r="I13" s="18">
        <f t="shared" si="2"/>
        <v>21000</v>
      </c>
      <c r="J13" s="21" t="s">
        <v>132</v>
      </c>
      <c r="K13" s="19" t="s">
        <v>47</v>
      </c>
    </row>
    <row r="14" spans="1:11" s="23" customFormat="1" ht="46.5" customHeight="1" x14ac:dyDescent="0.2">
      <c r="A14" s="16" t="s">
        <v>48</v>
      </c>
      <c r="B14" s="17" t="s">
        <v>49</v>
      </c>
      <c r="C14" s="18">
        <v>14999.26</v>
      </c>
      <c r="D14" s="18">
        <f t="shared" si="0"/>
        <v>14999.26</v>
      </c>
      <c r="E14" s="19" t="s">
        <v>23</v>
      </c>
      <c r="F14" s="18" t="s">
        <v>42</v>
      </c>
      <c r="G14" s="18">
        <f t="shared" si="1"/>
        <v>14999.26</v>
      </c>
      <c r="H14" s="18" t="s">
        <v>42</v>
      </c>
      <c r="I14" s="18">
        <f t="shared" si="2"/>
        <v>14999.26</v>
      </c>
      <c r="J14" s="21" t="s">
        <v>132</v>
      </c>
      <c r="K14" s="19" t="s">
        <v>50</v>
      </c>
    </row>
    <row r="15" spans="1:11" s="23" customFormat="1" ht="56.25" customHeight="1" x14ac:dyDescent="0.2">
      <c r="A15" s="16" t="s">
        <v>51</v>
      </c>
      <c r="B15" s="17" t="s">
        <v>52</v>
      </c>
      <c r="C15" s="18">
        <v>298262.5</v>
      </c>
      <c r="D15" s="18">
        <f t="shared" si="0"/>
        <v>298262.5</v>
      </c>
      <c r="E15" s="19" t="s">
        <v>23</v>
      </c>
      <c r="F15" s="18" t="s">
        <v>53</v>
      </c>
      <c r="G15" s="18">
        <f t="shared" si="1"/>
        <v>298262.5</v>
      </c>
      <c r="H15" s="18" t="s">
        <v>53</v>
      </c>
      <c r="I15" s="18">
        <f t="shared" si="2"/>
        <v>298262.5</v>
      </c>
      <c r="J15" s="21" t="s">
        <v>132</v>
      </c>
      <c r="K15" s="19" t="s">
        <v>54</v>
      </c>
    </row>
    <row r="16" spans="1:11" s="23" customFormat="1" ht="39.75" customHeight="1" x14ac:dyDescent="0.2">
      <c r="A16" s="16" t="s">
        <v>55</v>
      </c>
      <c r="B16" s="17" t="s">
        <v>49</v>
      </c>
      <c r="C16" s="18">
        <v>12615.3</v>
      </c>
      <c r="D16" s="18">
        <f t="shared" si="0"/>
        <v>12615.3</v>
      </c>
      <c r="E16" s="19" t="s">
        <v>23</v>
      </c>
      <c r="F16" s="18" t="s">
        <v>42</v>
      </c>
      <c r="G16" s="18">
        <f t="shared" si="1"/>
        <v>12615.3</v>
      </c>
      <c r="H16" s="18" t="s">
        <v>42</v>
      </c>
      <c r="I16" s="18">
        <f t="shared" si="2"/>
        <v>12615.3</v>
      </c>
      <c r="J16" s="21" t="s">
        <v>132</v>
      </c>
      <c r="K16" s="19" t="s">
        <v>56</v>
      </c>
    </row>
    <row r="17" spans="1:11" s="23" customFormat="1" ht="57" customHeight="1" x14ac:dyDescent="0.2">
      <c r="A17" s="16" t="s">
        <v>57</v>
      </c>
      <c r="B17" s="17" t="s">
        <v>52</v>
      </c>
      <c r="C17" s="18">
        <v>6099</v>
      </c>
      <c r="D17" s="18">
        <f t="shared" si="0"/>
        <v>6099</v>
      </c>
      <c r="E17" s="19" t="s">
        <v>23</v>
      </c>
      <c r="F17" s="18" t="s">
        <v>58</v>
      </c>
      <c r="G17" s="18">
        <f t="shared" si="1"/>
        <v>6099</v>
      </c>
      <c r="H17" s="18" t="s">
        <v>58</v>
      </c>
      <c r="I17" s="18">
        <f t="shared" si="2"/>
        <v>6099</v>
      </c>
      <c r="J17" s="21" t="s">
        <v>132</v>
      </c>
      <c r="K17" s="19" t="s">
        <v>59</v>
      </c>
    </row>
    <row r="18" spans="1:11" s="23" customFormat="1" ht="33" x14ac:dyDescent="0.2">
      <c r="A18" s="16" t="s">
        <v>60</v>
      </c>
      <c r="B18" s="17" t="s">
        <v>49</v>
      </c>
      <c r="C18" s="18">
        <v>13203.6</v>
      </c>
      <c r="D18" s="18">
        <f t="shared" si="0"/>
        <v>13203.6</v>
      </c>
      <c r="E18" s="19" t="s">
        <v>23</v>
      </c>
      <c r="F18" s="18" t="s">
        <v>42</v>
      </c>
      <c r="G18" s="18">
        <f t="shared" si="1"/>
        <v>13203.6</v>
      </c>
      <c r="H18" s="18" t="s">
        <v>42</v>
      </c>
      <c r="I18" s="18">
        <f t="shared" si="2"/>
        <v>13203.6</v>
      </c>
      <c r="J18" s="21" t="s">
        <v>132</v>
      </c>
      <c r="K18" s="19" t="s">
        <v>61</v>
      </c>
    </row>
    <row r="19" spans="1:11" s="23" customFormat="1" ht="97.5" customHeight="1" x14ac:dyDescent="0.2">
      <c r="A19" s="16" t="s">
        <v>62</v>
      </c>
      <c r="B19" s="24" t="s">
        <v>63</v>
      </c>
      <c r="C19" s="18">
        <v>20000</v>
      </c>
      <c r="D19" s="18">
        <f t="shared" si="0"/>
        <v>20000</v>
      </c>
      <c r="E19" s="19" t="s">
        <v>23</v>
      </c>
      <c r="F19" s="25" t="s">
        <v>64</v>
      </c>
      <c r="G19" s="18">
        <f t="shared" si="1"/>
        <v>20000</v>
      </c>
      <c r="H19" s="25" t="s">
        <v>64</v>
      </c>
      <c r="I19" s="18">
        <f t="shared" si="2"/>
        <v>20000</v>
      </c>
      <c r="J19" s="21" t="s">
        <v>132</v>
      </c>
      <c r="K19" s="19" t="s">
        <v>65</v>
      </c>
    </row>
    <row r="20" spans="1:11" s="23" customFormat="1" ht="58.5" customHeight="1" x14ac:dyDescent="0.2">
      <c r="A20" s="16" t="s">
        <v>66</v>
      </c>
      <c r="B20" s="26" t="s">
        <v>27</v>
      </c>
      <c r="C20" s="27">
        <v>34899.660000000003</v>
      </c>
      <c r="D20" s="27">
        <f t="shared" si="0"/>
        <v>34899.660000000003</v>
      </c>
      <c r="E20" s="22" t="s">
        <v>23</v>
      </c>
      <c r="F20" s="28" t="s">
        <v>24</v>
      </c>
      <c r="G20" s="27">
        <f t="shared" si="1"/>
        <v>34899.660000000003</v>
      </c>
      <c r="H20" s="28" t="s">
        <v>24</v>
      </c>
      <c r="I20" s="27">
        <f t="shared" si="2"/>
        <v>34899.660000000003</v>
      </c>
      <c r="J20" s="21" t="s">
        <v>132</v>
      </c>
      <c r="K20" s="22" t="s">
        <v>67</v>
      </c>
    </row>
    <row r="21" spans="1:11" s="23" customFormat="1" ht="78.75" customHeight="1" x14ac:dyDescent="0.2">
      <c r="A21" s="16" t="s">
        <v>68</v>
      </c>
      <c r="B21" s="17" t="s">
        <v>69</v>
      </c>
      <c r="C21" s="18">
        <v>54195.5</v>
      </c>
      <c r="D21" s="18">
        <f t="shared" si="0"/>
        <v>54195.5</v>
      </c>
      <c r="E21" s="19" t="s">
        <v>23</v>
      </c>
      <c r="F21" s="18" t="s">
        <v>34</v>
      </c>
      <c r="G21" s="18">
        <f t="shared" si="1"/>
        <v>54195.5</v>
      </c>
      <c r="H21" s="18" t="s">
        <v>34</v>
      </c>
      <c r="I21" s="18">
        <f t="shared" si="2"/>
        <v>54195.5</v>
      </c>
      <c r="J21" s="21" t="s">
        <v>132</v>
      </c>
      <c r="K21" s="19" t="s">
        <v>70</v>
      </c>
    </row>
    <row r="22" spans="1:11" s="23" customFormat="1" ht="57.75" customHeight="1" x14ac:dyDescent="0.2">
      <c r="A22" s="16" t="s">
        <v>71</v>
      </c>
      <c r="B22" s="17" t="s">
        <v>72</v>
      </c>
      <c r="C22" s="18">
        <v>7169</v>
      </c>
      <c r="D22" s="18">
        <f t="shared" si="0"/>
        <v>7169</v>
      </c>
      <c r="E22" s="19" t="s">
        <v>23</v>
      </c>
      <c r="F22" s="18" t="s">
        <v>34</v>
      </c>
      <c r="G22" s="18">
        <f t="shared" si="1"/>
        <v>7169</v>
      </c>
      <c r="H22" s="18" t="s">
        <v>34</v>
      </c>
      <c r="I22" s="18">
        <f t="shared" si="2"/>
        <v>7169</v>
      </c>
      <c r="J22" s="21" t="s">
        <v>132</v>
      </c>
      <c r="K22" s="19" t="s">
        <v>73</v>
      </c>
    </row>
    <row r="23" spans="1:11" s="23" customFormat="1" ht="139.5" customHeight="1" x14ac:dyDescent="0.2">
      <c r="A23" s="16" t="s">
        <v>74</v>
      </c>
      <c r="B23" s="17" t="s">
        <v>75</v>
      </c>
      <c r="C23" s="18">
        <v>49200</v>
      </c>
      <c r="D23" s="18">
        <f t="shared" si="0"/>
        <v>49200</v>
      </c>
      <c r="E23" s="19" t="s">
        <v>23</v>
      </c>
      <c r="F23" s="20" t="s">
        <v>76</v>
      </c>
      <c r="G23" s="18">
        <f t="shared" si="1"/>
        <v>49200</v>
      </c>
      <c r="H23" s="20" t="s">
        <v>76</v>
      </c>
      <c r="I23" s="18">
        <f t="shared" si="2"/>
        <v>49200</v>
      </c>
      <c r="J23" s="21" t="s">
        <v>132</v>
      </c>
      <c r="K23" s="19" t="s">
        <v>77</v>
      </c>
    </row>
    <row r="24" spans="1:11" s="23" customFormat="1" ht="72" customHeight="1" x14ac:dyDescent="0.2">
      <c r="A24" s="16" t="s">
        <v>78</v>
      </c>
      <c r="B24" s="17" t="s">
        <v>79</v>
      </c>
      <c r="C24" s="18">
        <v>14873</v>
      </c>
      <c r="D24" s="18">
        <f t="shared" si="0"/>
        <v>14873</v>
      </c>
      <c r="E24" s="19" t="s">
        <v>23</v>
      </c>
      <c r="F24" s="18" t="s">
        <v>34</v>
      </c>
      <c r="G24" s="18">
        <f t="shared" si="1"/>
        <v>14873</v>
      </c>
      <c r="H24" s="18" t="s">
        <v>34</v>
      </c>
      <c r="I24" s="18">
        <f t="shared" si="2"/>
        <v>14873</v>
      </c>
      <c r="J24" s="21" t="s">
        <v>132</v>
      </c>
      <c r="K24" s="19" t="s">
        <v>80</v>
      </c>
    </row>
    <row r="25" spans="1:11" s="23" customFormat="1" ht="33" x14ac:dyDescent="0.2">
      <c r="A25" s="16" t="s">
        <v>81</v>
      </c>
      <c r="B25" s="17" t="s">
        <v>82</v>
      </c>
      <c r="C25" s="18">
        <v>5007.6000000000004</v>
      </c>
      <c r="D25" s="18">
        <f t="shared" si="0"/>
        <v>5007.6000000000004</v>
      </c>
      <c r="E25" s="19" t="s">
        <v>23</v>
      </c>
      <c r="F25" s="18" t="s">
        <v>34</v>
      </c>
      <c r="G25" s="18">
        <f t="shared" si="1"/>
        <v>5007.6000000000004</v>
      </c>
      <c r="H25" s="18" t="s">
        <v>34</v>
      </c>
      <c r="I25" s="18">
        <f t="shared" si="2"/>
        <v>5007.6000000000004</v>
      </c>
      <c r="J25" s="21" t="s">
        <v>132</v>
      </c>
      <c r="K25" s="19" t="s">
        <v>83</v>
      </c>
    </row>
    <row r="26" spans="1:11" s="23" customFormat="1" ht="33" x14ac:dyDescent="0.2">
      <c r="A26" s="16" t="s">
        <v>84</v>
      </c>
      <c r="B26" s="17" t="s">
        <v>82</v>
      </c>
      <c r="C26" s="18">
        <v>8627.2000000000007</v>
      </c>
      <c r="D26" s="18">
        <f t="shared" si="0"/>
        <v>8627.2000000000007</v>
      </c>
      <c r="E26" s="19" t="s">
        <v>23</v>
      </c>
      <c r="F26" s="18" t="s">
        <v>34</v>
      </c>
      <c r="G26" s="18">
        <f t="shared" si="1"/>
        <v>8627.2000000000007</v>
      </c>
      <c r="H26" s="18" t="s">
        <v>34</v>
      </c>
      <c r="I26" s="18">
        <f t="shared" si="2"/>
        <v>8627.2000000000007</v>
      </c>
      <c r="J26" s="21" t="s">
        <v>132</v>
      </c>
      <c r="K26" s="19" t="s">
        <v>85</v>
      </c>
    </row>
    <row r="27" spans="1:11" s="23" customFormat="1" ht="33" x14ac:dyDescent="0.2">
      <c r="A27" s="16" t="s">
        <v>86</v>
      </c>
      <c r="B27" s="17" t="s">
        <v>82</v>
      </c>
      <c r="C27" s="18">
        <v>12561.8</v>
      </c>
      <c r="D27" s="18">
        <f t="shared" si="0"/>
        <v>12561.8</v>
      </c>
      <c r="E27" s="19" t="s">
        <v>23</v>
      </c>
      <c r="F27" s="18" t="s">
        <v>34</v>
      </c>
      <c r="G27" s="18">
        <f t="shared" si="1"/>
        <v>12561.8</v>
      </c>
      <c r="H27" s="18" t="s">
        <v>34</v>
      </c>
      <c r="I27" s="18">
        <f t="shared" si="2"/>
        <v>12561.8</v>
      </c>
      <c r="J27" s="21" t="s">
        <v>132</v>
      </c>
      <c r="K27" s="19" t="s">
        <v>87</v>
      </c>
    </row>
    <row r="28" spans="1:11" s="23" customFormat="1" ht="70.5" customHeight="1" x14ac:dyDescent="0.2">
      <c r="A28" s="16" t="s">
        <v>88</v>
      </c>
      <c r="B28" s="24" t="s">
        <v>89</v>
      </c>
      <c r="C28" s="18">
        <v>13696</v>
      </c>
      <c r="D28" s="18">
        <f t="shared" si="0"/>
        <v>13696</v>
      </c>
      <c r="E28" s="19" t="s">
        <v>23</v>
      </c>
      <c r="F28" s="18" t="s">
        <v>34</v>
      </c>
      <c r="G28" s="18">
        <f t="shared" si="1"/>
        <v>13696</v>
      </c>
      <c r="H28" s="18" t="s">
        <v>34</v>
      </c>
      <c r="I28" s="18">
        <f t="shared" si="2"/>
        <v>13696</v>
      </c>
      <c r="J28" s="21" t="s">
        <v>132</v>
      </c>
      <c r="K28" s="19" t="s">
        <v>90</v>
      </c>
    </row>
    <row r="29" spans="1:11" s="23" customFormat="1" ht="72.75" customHeight="1" x14ac:dyDescent="0.2">
      <c r="A29" s="16" t="s">
        <v>91</v>
      </c>
      <c r="B29" s="24" t="s">
        <v>92</v>
      </c>
      <c r="C29" s="18">
        <v>57000</v>
      </c>
      <c r="D29" s="18">
        <f t="shared" si="0"/>
        <v>57000</v>
      </c>
      <c r="E29" s="19" t="s">
        <v>23</v>
      </c>
      <c r="F29" s="18" t="s">
        <v>93</v>
      </c>
      <c r="G29" s="18">
        <f t="shared" si="1"/>
        <v>57000</v>
      </c>
      <c r="H29" s="18" t="s">
        <v>93</v>
      </c>
      <c r="I29" s="18">
        <f t="shared" si="2"/>
        <v>57000</v>
      </c>
      <c r="J29" s="21" t="s">
        <v>132</v>
      </c>
      <c r="K29" s="19" t="s">
        <v>94</v>
      </c>
    </row>
    <row r="30" spans="1:11" s="23" customFormat="1" ht="75.75" customHeight="1" x14ac:dyDescent="0.2">
      <c r="A30" s="16" t="s">
        <v>95</v>
      </c>
      <c r="B30" s="17" t="s">
        <v>96</v>
      </c>
      <c r="C30" s="18">
        <v>16800</v>
      </c>
      <c r="D30" s="18">
        <f t="shared" si="0"/>
        <v>16800</v>
      </c>
      <c r="E30" s="19" t="s">
        <v>23</v>
      </c>
      <c r="F30" s="20" t="s">
        <v>24</v>
      </c>
      <c r="G30" s="18">
        <f t="shared" si="1"/>
        <v>16800</v>
      </c>
      <c r="H30" s="20" t="s">
        <v>24</v>
      </c>
      <c r="I30" s="18">
        <f t="shared" si="2"/>
        <v>16800</v>
      </c>
      <c r="J30" s="21" t="s">
        <v>132</v>
      </c>
      <c r="K30" s="19" t="s">
        <v>97</v>
      </c>
    </row>
    <row r="31" spans="1:11" s="23" customFormat="1" ht="90.75" customHeight="1" x14ac:dyDescent="0.2">
      <c r="A31" s="16" t="s">
        <v>98</v>
      </c>
      <c r="B31" s="17" t="s">
        <v>99</v>
      </c>
      <c r="C31" s="18">
        <v>35800</v>
      </c>
      <c r="D31" s="18">
        <f t="shared" si="0"/>
        <v>35800</v>
      </c>
      <c r="E31" s="19" t="s">
        <v>23</v>
      </c>
      <c r="F31" s="20" t="s">
        <v>100</v>
      </c>
      <c r="G31" s="18">
        <f t="shared" si="1"/>
        <v>35800</v>
      </c>
      <c r="H31" s="20" t="s">
        <v>100</v>
      </c>
      <c r="I31" s="18">
        <f t="shared" si="2"/>
        <v>35800</v>
      </c>
      <c r="J31" s="21" t="s">
        <v>132</v>
      </c>
      <c r="K31" s="19" t="s">
        <v>101</v>
      </c>
    </row>
    <row r="32" spans="1:11" s="23" customFormat="1" ht="94.5" customHeight="1" x14ac:dyDescent="0.2">
      <c r="A32" s="16" t="s">
        <v>102</v>
      </c>
      <c r="B32" s="17" t="s">
        <v>103</v>
      </c>
      <c r="C32" s="18">
        <v>18000</v>
      </c>
      <c r="D32" s="18">
        <f t="shared" si="0"/>
        <v>18000</v>
      </c>
      <c r="E32" s="19" t="s">
        <v>23</v>
      </c>
      <c r="F32" s="20" t="s">
        <v>100</v>
      </c>
      <c r="G32" s="18">
        <f t="shared" si="1"/>
        <v>18000</v>
      </c>
      <c r="H32" s="20" t="s">
        <v>100</v>
      </c>
      <c r="I32" s="18">
        <f t="shared" si="2"/>
        <v>18000</v>
      </c>
      <c r="J32" s="21" t="s">
        <v>132</v>
      </c>
      <c r="K32" s="19" t="s">
        <v>104</v>
      </c>
    </row>
    <row r="33" spans="1:11" s="23" customFormat="1" ht="48.75" customHeight="1" x14ac:dyDescent="0.2">
      <c r="A33" s="16" t="s">
        <v>105</v>
      </c>
      <c r="B33" s="17" t="s">
        <v>106</v>
      </c>
      <c r="C33" s="18">
        <v>12424.84</v>
      </c>
      <c r="D33" s="18">
        <f t="shared" si="0"/>
        <v>12424.84</v>
      </c>
      <c r="E33" s="19" t="s">
        <v>23</v>
      </c>
      <c r="F33" s="20" t="s">
        <v>100</v>
      </c>
      <c r="G33" s="18">
        <f t="shared" si="1"/>
        <v>12424.84</v>
      </c>
      <c r="H33" s="20" t="s">
        <v>100</v>
      </c>
      <c r="I33" s="18">
        <f t="shared" si="2"/>
        <v>12424.84</v>
      </c>
      <c r="J33" s="21" t="s">
        <v>132</v>
      </c>
      <c r="K33" s="19" t="s">
        <v>107</v>
      </c>
    </row>
    <row r="34" spans="1:11" s="23" customFormat="1" ht="58.5" customHeight="1" x14ac:dyDescent="0.2">
      <c r="A34" s="16" t="s">
        <v>108</v>
      </c>
      <c r="B34" s="17" t="s">
        <v>109</v>
      </c>
      <c r="C34" s="18">
        <v>42425.5</v>
      </c>
      <c r="D34" s="18">
        <f t="shared" si="0"/>
        <v>42425.5</v>
      </c>
      <c r="E34" s="19" t="s">
        <v>23</v>
      </c>
      <c r="F34" s="18" t="s">
        <v>34</v>
      </c>
      <c r="G34" s="18">
        <f t="shared" si="1"/>
        <v>42425.5</v>
      </c>
      <c r="H34" s="18" t="s">
        <v>34</v>
      </c>
      <c r="I34" s="18">
        <f t="shared" si="2"/>
        <v>42425.5</v>
      </c>
      <c r="J34" s="21" t="s">
        <v>132</v>
      </c>
      <c r="K34" s="19" t="s">
        <v>110</v>
      </c>
    </row>
    <row r="35" spans="1:11" s="23" customFormat="1" ht="48.75" customHeight="1" x14ac:dyDescent="0.2">
      <c r="A35" s="16" t="s">
        <v>111</v>
      </c>
      <c r="B35" s="17" t="s">
        <v>112</v>
      </c>
      <c r="C35" s="18">
        <v>20000</v>
      </c>
      <c r="D35" s="18">
        <f t="shared" si="0"/>
        <v>20000</v>
      </c>
      <c r="E35" s="19" t="s">
        <v>23</v>
      </c>
      <c r="F35" s="18" t="s">
        <v>113</v>
      </c>
      <c r="G35" s="18">
        <f t="shared" si="1"/>
        <v>20000</v>
      </c>
      <c r="H35" s="18" t="s">
        <v>113</v>
      </c>
      <c r="I35" s="18">
        <f t="shared" si="2"/>
        <v>20000</v>
      </c>
      <c r="J35" s="21" t="s">
        <v>132</v>
      </c>
      <c r="K35" s="19" t="s">
        <v>114</v>
      </c>
    </row>
    <row r="36" spans="1:11" s="23" customFormat="1" ht="88.5" customHeight="1" x14ac:dyDescent="0.2">
      <c r="A36" s="16" t="s">
        <v>115</v>
      </c>
      <c r="B36" s="17" t="s">
        <v>116</v>
      </c>
      <c r="C36" s="18">
        <v>21507</v>
      </c>
      <c r="D36" s="18">
        <f t="shared" si="0"/>
        <v>21507</v>
      </c>
      <c r="E36" s="19" t="s">
        <v>23</v>
      </c>
      <c r="F36" s="18" t="s">
        <v>34</v>
      </c>
      <c r="G36" s="18">
        <f t="shared" si="1"/>
        <v>21507</v>
      </c>
      <c r="H36" s="18" t="s">
        <v>34</v>
      </c>
      <c r="I36" s="18">
        <f t="shared" si="2"/>
        <v>21507</v>
      </c>
      <c r="J36" s="21" t="s">
        <v>132</v>
      </c>
      <c r="K36" s="19" t="s">
        <v>117</v>
      </c>
    </row>
    <row r="37" spans="1:11" s="23" customFormat="1" ht="72.75" customHeight="1" x14ac:dyDescent="0.2">
      <c r="A37" s="16" t="s">
        <v>118</v>
      </c>
      <c r="B37" s="17" t="s">
        <v>119</v>
      </c>
      <c r="C37" s="18">
        <v>10218.5</v>
      </c>
      <c r="D37" s="18">
        <f t="shared" si="0"/>
        <v>10218.5</v>
      </c>
      <c r="E37" s="19" t="s">
        <v>23</v>
      </c>
      <c r="F37" s="18" t="s">
        <v>58</v>
      </c>
      <c r="G37" s="18">
        <f t="shared" si="1"/>
        <v>10218.5</v>
      </c>
      <c r="H37" s="18" t="s">
        <v>58</v>
      </c>
      <c r="I37" s="18">
        <f t="shared" si="2"/>
        <v>10218.5</v>
      </c>
      <c r="J37" s="21" t="s">
        <v>132</v>
      </c>
      <c r="K37" s="19" t="s">
        <v>120</v>
      </c>
    </row>
    <row r="38" spans="1:11" s="31" customFormat="1" ht="145.5" customHeight="1" x14ac:dyDescent="0.2">
      <c r="A38" s="16" t="s">
        <v>121</v>
      </c>
      <c r="B38" s="17" t="s">
        <v>133</v>
      </c>
      <c r="C38" s="18">
        <v>2860000</v>
      </c>
      <c r="D38" s="18">
        <v>2860000</v>
      </c>
      <c r="E38" s="19" t="s">
        <v>134</v>
      </c>
      <c r="F38" s="29" t="s">
        <v>135</v>
      </c>
      <c r="G38" s="18" t="s">
        <v>136</v>
      </c>
      <c r="H38" s="18" t="s">
        <v>30</v>
      </c>
      <c r="I38" s="18">
        <v>2280000</v>
      </c>
      <c r="J38" s="30" t="s">
        <v>137</v>
      </c>
      <c r="K38" s="19" t="s">
        <v>138</v>
      </c>
    </row>
    <row r="39" spans="1:11" s="23" customFormat="1" ht="50.25" customHeight="1" x14ac:dyDescent="0.2">
      <c r="A39" s="16" t="s">
        <v>124</v>
      </c>
      <c r="B39" s="17" t="s">
        <v>49</v>
      </c>
      <c r="C39" s="18">
        <v>17612.2</v>
      </c>
      <c r="D39" s="18">
        <f t="shared" si="0"/>
        <v>17612.2</v>
      </c>
      <c r="E39" s="19" t="s">
        <v>23</v>
      </c>
      <c r="F39" s="18" t="s">
        <v>122</v>
      </c>
      <c r="G39" s="18">
        <f t="shared" si="1"/>
        <v>17612.2</v>
      </c>
      <c r="H39" s="18" t="s">
        <v>42</v>
      </c>
      <c r="I39" s="18">
        <f t="shared" si="2"/>
        <v>17612.2</v>
      </c>
      <c r="J39" s="21" t="s">
        <v>132</v>
      </c>
      <c r="K39" s="19" t="s">
        <v>123</v>
      </c>
    </row>
    <row r="40" spans="1:11" s="23" customFormat="1" ht="49.5" x14ac:dyDescent="0.2">
      <c r="A40" s="16" t="s">
        <v>128</v>
      </c>
      <c r="B40" s="17" t="s">
        <v>125</v>
      </c>
      <c r="C40" s="18">
        <v>40456.699999999997</v>
      </c>
      <c r="D40" s="18">
        <f t="shared" si="0"/>
        <v>40456.699999999997</v>
      </c>
      <c r="E40" s="19" t="s">
        <v>23</v>
      </c>
      <c r="F40" s="18" t="s">
        <v>126</v>
      </c>
      <c r="G40" s="18">
        <f t="shared" si="1"/>
        <v>40456.699999999997</v>
      </c>
      <c r="H40" s="18" t="s">
        <v>126</v>
      </c>
      <c r="I40" s="18">
        <f t="shared" si="2"/>
        <v>40456.699999999997</v>
      </c>
      <c r="J40" s="21" t="s">
        <v>132</v>
      </c>
      <c r="K40" s="19" t="s">
        <v>127</v>
      </c>
    </row>
    <row r="41" spans="1:11" s="23" customFormat="1" ht="84" customHeight="1" x14ac:dyDescent="0.2">
      <c r="A41" s="16" t="s">
        <v>147</v>
      </c>
      <c r="B41" s="17" t="s">
        <v>129</v>
      </c>
      <c r="C41" s="18">
        <v>66500</v>
      </c>
      <c r="D41" s="18">
        <f t="shared" ref="D41" si="3">C41</f>
        <v>66500</v>
      </c>
      <c r="E41" s="19" t="s">
        <v>23</v>
      </c>
      <c r="F41" s="18" t="s">
        <v>130</v>
      </c>
      <c r="G41" s="18">
        <f t="shared" ref="G41" si="4">C41</f>
        <v>66500</v>
      </c>
      <c r="H41" s="18" t="s">
        <v>130</v>
      </c>
      <c r="I41" s="18">
        <f t="shared" ref="I41" si="5">C41</f>
        <v>66500</v>
      </c>
      <c r="J41" s="21" t="s">
        <v>132</v>
      </c>
      <c r="K41" s="19" t="s">
        <v>131</v>
      </c>
    </row>
    <row r="42" spans="1:11" s="31" customFormat="1" ht="115.5" x14ac:dyDescent="0.2">
      <c r="A42" s="16" t="s">
        <v>148</v>
      </c>
      <c r="B42" s="17" t="s">
        <v>139</v>
      </c>
      <c r="C42" s="18">
        <v>10030000</v>
      </c>
      <c r="D42" s="18">
        <v>10030000</v>
      </c>
      <c r="E42" s="19" t="s">
        <v>134</v>
      </c>
      <c r="F42" s="18" t="s">
        <v>140</v>
      </c>
      <c r="G42" s="18">
        <v>10030000</v>
      </c>
      <c r="H42" s="18" t="s">
        <v>140</v>
      </c>
      <c r="I42" s="18">
        <v>8024000</v>
      </c>
      <c r="J42" s="30" t="s">
        <v>137</v>
      </c>
      <c r="K42" s="19" t="s">
        <v>141</v>
      </c>
    </row>
    <row r="43" spans="1:11" s="31" customFormat="1" ht="84" customHeight="1" x14ac:dyDescent="0.2">
      <c r="A43" s="16" t="s">
        <v>149</v>
      </c>
      <c r="B43" s="17" t="s">
        <v>142</v>
      </c>
      <c r="C43" s="18">
        <v>820000</v>
      </c>
      <c r="D43" s="18">
        <v>820000</v>
      </c>
      <c r="E43" s="19" t="s">
        <v>134</v>
      </c>
      <c r="F43" s="29" t="s">
        <v>143</v>
      </c>
      <c r="G43" s="18" t="s">
        <v>144</v>
      </c>
      <c r="H43" s="18" t="s">
        <v>145</v>
      </c>
      <c r="I43" s="18">
        <v>596152.80000000005</v>
      </c>
      <c r="J43" s="30" t="s">
        <v>137</v>
      </c>
      <c r="K43" s="19" t="s">
        <v>146</v>
      </c>
    </row>
  </sheetData>
  <mergeCells count="7">
    <mergeCell ref="K4:K5"/>
    <mergeCell ref="A1:J1"/>
    <mergeCell ref="A2:J2"/>
    <mergeCell ref="A3:J3"/>
    <mergeCell ref="B4:B5"/>
    <mergeCell ref="F4:G4"/>
    <mergeCell ref="H4:I4"/>
  </mergeCells>
  <phoneticPr fontId="8" type="noConversion"/>
  <pageMargins left="0.45" right="0.2" top="0.75" bottom="0.75" header="0.3" footer="0.3"/>
  <pageSetup paperSize="9"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รอบเดือนมกราคม 2569</vt:lpstr>
      <vt:lpstr>'รอบเดือนมกราคม 2569'!Print_Titles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Paweena Wantong</dc:creator>
  <cp:lastModifiedBy>Dell</cp:lastModifiedBy>
  <cp:lastPrinted>2026-06-27T09:26:20Z</cp:lastPrinted>
  <dcterms:created xsi:type="dcterms:W3CDTF">2026-06-15T08:10:49Z</dcterms:created>
  <dcterms:modified xsi:type="dcterms:W3CDTF">2026-06-27T09:26:57Z</dcterms:modified>
</cp:coreProperties>
</file>